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11250" activeTab="0"/>
  </bookViews>
  <sheets>
    <sheet name="таб06 касса (для сайта)" sheetId="1" r:id="rId1"/>
  </sheets>
  <definedNames/>
  <calcPr fullCalcOnLoad="1"/>
</workbook>
</file>

<file path=xl/sharedStrings.xml><?xml version="1.0" encoding="utf-8"?>
<sst xmlns="http://schemas.openxmlformats.org/spreadsheetml/2006/main" count="30" uniqueCount="21">
  <si>
    <t>Итоги выполнения территориальной программы ОМС за январь-июнь 2011года</t>
  </si>
  <si>
    <t>Вид помощи</t>
  </si>
  <si>
    <t>Единица измерения</t>
  </si>
  <si>
    <t>Территориальный норматив объема на 1 жителя</t>
  </si>
  <si>
    <t>Территориальный норматив стоимости единицы объемов мед. помощи (руб)</t>
  </si>
  <si>
    <t>Подушевой норматив финансирования областной программы руб. на 1 жит. в год</t>
  </si>
  <si>
    <t>Стоимость ТП ОМС, млн.руб.</t>
  </si>
  <si>
    <t>план по ТП ОМС</t>
  </si>
  <si>
    <t>факт</t>
  </si>
  <si>
    <t>% выпол.</t>
  </si>
  <si>
    <t>Территориальная программа ОМС:</t>
  </si>
  <si>
    <t>амбулаторно-поликлиническая помощь</t>
  </si>
  <si>
    <t>посещения</t>
  </si>
  <si>
    <t>стационарная помощь</t>
  </si>
  <si>
    <t>койко-дни</t>
  </si>
  <si>
    <t>внебольничная помощь</t>
  </si>
  <si>
    <t xml:space="preserve"> дни</t>
  </si>
  <si>
    <t>затраты на АУП ТФОМС</t>
  </si>
  <si>
    <t xml:space="preserve">затраты на АУП СМО </t>
  </si>
  <si>
    <t>касса</t>
  </si>
  <si>
    <t>население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</si>
</sst>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00"/>
  </numFmts>
  <fonts count="43">
    <font>
      <sz val="10"/>
      <name val="Arial Black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vertical="center" wrapText="1"/>
    </xf>
    <xf numFmtId="1" fontId="7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4" fontId="8" fillId="0" borderId="10" xfId="0" applyNumberFormat="1" applyFont="1" applyBorder="1" applyAlignment="1">
      <alignment/>
    </xf>
    <xf numFmtId="164" fontId="8" fillId="0" borderId="10" xfId="57" applyNumberFormat="1" applyFont="1" applyBorder="1" applyAlignment="1">
      <alignment/>
    </xf>
    <xf numFmtId="0" fontId="8" fillId="0" borderId="0" xfId="0" applyFont="1" applyAlignment="1">
      <alignment/>
    </xf>
    <xf numFmtId="4" fontId="8" fillId="0" borderId="0" xfId="0" applyNumberFormat="1" applyFont="1" applyAlignment="1">
      <alignment/>
    </xf>
    <xf numFmtId="0" fontId="5" fillId="0" borderId="10" xfId="0" applyFont="1" applyBorder="1" applyAlignment="1">
      <alignment vertical="center" wrapText="1"/>
    </xf>
    <xf numFmtId="3" fontId="5" fillId="0" borderId="10" xfId="0" applyNumberFormat="1" applyFont="1" applyFill="1" applyBorder="1" applyAlignment="1">
      <alignment vertical="center"/>
    </xf>
    <xf numFmtId="165" fontId="3" fillId="33" borderId="10" xfId="0" applyNumberFormat="1" applyFont="1" applyFill="1" applyBorder="1" applyAlignment="1">
      <alignment/>
    </xf>
    <xf numFmtId="164" fontId="3" fillId="34" borderId="10" xfId="57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4" fontId="3" fillId="34" borderId="10" xfId="0" applyNumberFormat="1" applyFont="1" applyFill="1" applyBorder="1" applyAlignment="1">
      <alignment/>
    </xf>
    <xf numFmtId="164" fontId="3" fillId="0" borderId="10" xfId="57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34" borderId="10" xfId="0" applyFont="1" applyFill="1" applyBorder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" fontId="4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19" sqref="F19"/>
    </sheetView>
  </sheetViews>
  <sheetFormatPr defaultColWidth="8.88671875" defaultRowHeight="15"/>
  <cols>
    <col min="1" max="1" width="15.99609375" style="1" customWidth="1"/>
    <col min="2" max="2" width="10.3359375" style="1" customWidth="1"/>
    <col min="3" max="3" width="5.88671875" style="1" bestFit="1" customWidth="1"/>
    <col min="4" max="4" width="4.5546875" style="1" customWidth="1"/>
    <col min="5" max="5" width="5.4453125" style="1" bestFit="1" customWidth="1"/>
    <col min="6" max="6" width="6.3359375" style="1" customWidth="1"/>
    <col min="7" max="7" width="5.77734375" style="1" customWidth="1"/>
    <col min="8" max="8" width="5.4453125" style="1" bestFit="1" customWidth="1"/>
    <col min="9" max="9" width="6.10546875" style="1" bestFit="1" customWidth="1"/>
    <col min="10" max="10" width="6.88671875" style="1" customWidth="1"/>
    <col min="11" max="11" width="5.77734375" style="1" customWidth="1"/>
    <col min="12" max="12" width="8.77734375" style="1" bestFit="1" customWidth="1"/>
    <col min="13" max="13" width="8.88671875" style="1" customWidth="1"/>
    <col min="14" max="14" width="6.3359375" style="1" customWidth="1"/>
    <col min="15" max="16384" width="8.88671875" style="1" customWidth="1"/>
  </cols>
  <sheetData>
    <row r="1" spans="1:14" ht="18.7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8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80.25" customHeight="1">
      <c r="A3" s="25" t="s">
        <v>1</v>
      </c>
      <c r="B3" s="26" t="s">
        <v>2</v>
      </c>
      <c r="C3" s="27" t="s">
        <v>3</v>
      </c>
      <c r="D3" s="27"/>
      <c r="E3" s="27"/>
      <c r="F3" s="27" t="s">
        <v>4</v>
      </c>
      <c r="G3" s="27"/>
      <c r="H3" s="27"/>
      <c r="I3" s="26" t="s">
        <v>5</v>
      </c>
      <c r="J3" s="26"/>
      <c r="K3" s="26"/>
      <c r="L3" s="27" t="s">
        <v>6</v>
      </c>
      <c r="M3" s="27"/>
      <c r="N3" s="27"/>
    </row>
    <row r="4" spans="1:14" ht="45">
      <c r="A4" s="25"/>
      <c r="B4" s="26"/>
      <c r="C4" s="3" t="s">
        <v>7</v>
      </c>
      <c r="D4" s="3" t="s">
        <v>8</v>
      </c>
      <c r="E4" s="3" t="s">
        <v>9</v>
      </c>
      <c r="F4" s="4" t="s">
        <v>7</v>
      </c>
      <c r="G4" s="4" t="s">
        <v>8</v>
      </c>
      <c r="H4" s="4" t="s">
        <v>9</v>
      </c>
      <c r="I4" s="4" t="s">
        <v>7</v>
      </c>
      <c r="J4" s="4" t="s">
        <v>8</v>
      </c>
      <c r="K4" s="4" t="s">
        <v>9</v>
      </c>
      <c r="L4" s="3" t="s">
        <v>7</v>
      </c>
      <c r="M4" s="3" t="s">
        <v>8</v>
      </c>
      <c r="N4" s="3" t="s">
        <v>9</v>
      </c>
    </row>
    <row r="5" spans="1:14" ht="1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</row>
    <row r="6" spans="1:16" s="11" customFormat="1" ht="28.5">
      <c r="A6" s="6" t="s">
        <v>10</v>
      </c>
      <c r="B6" s="7"/>
      <c r="C6" s="8"/>
      <c r="D6" s="8"/>
      <c r="E6" s="8"/>
      <c r="F6" s="8"/>
      <c r="G6" s="8"/>
      <c r="H6" s="8"/>
      <c r="I6" s="9">
        <v>3413.6099999999997</v>
      </c>
      <c r="J6" s="9">
        <v>1793.2545665447276</v>
      </c>
      <c r="K6" s="10">
        <v>0.5253249687412235</v>
      </c>
      <c r="L6" s="9">
        <v>9051.53</v>
      </c>
      <c r="M6" s="9">
        <v>4754.993808649999</v>
      </c>
      <c r="N6" s="10">
        <v>0.5253248686851835</v>
      </c>
      <c r="P6" s="12"/>
    </row>
    <row r="7" spans="1:14" ht="45">
      <c r="A7" s="13" t="s">
        <v>11</v>
      </c>
      <c r="B7" s="14" t="s">
        <v>12</v>
      </c>
      <c r="C7" s="15">
        <v>8.973</v>
      </c>
      <c r="D7" s="15">
        <v>2.800703348921406</v>
      </c>
      <c r="E7" s="16">
        <v>0.31212563790498227</v>
      </c>
      <c r="F7" s="17">
        <v>160.07</v>
      </c>
      <c r="G7" s="17">
        <v>260.3274523801087</v>
      </c>
      <c r="H7" s="16">
        <v>1.626335055788772</v>
      </c>
      <c r="I7" s="17">
        <v>1436.27</v>
      </c>
      <c r="J7" s="18">
        <v>729.0999676971483</v>
      </c>
      <c r="K7" s="16">
        <v>0.5076343359515608</v>
      </c>
      <c r="L7" s="18">
        <v>3808.4</v>
      </c>
      <c r="M7" s="18">
        <v>1933.2814743457584</v>
      </c>
      <c r="N7" s="19">
        <v>0.5076361396769663</v>
      </c>
    </row>
    <row r="8" spans="1:14" ht="30">
      <c r="A8" s="13" t="s">
        <v>13</v>
      </c>
      <c r="B8" s="14" t="s">
        <v>14</v>
      </c>
      <c r="C8" s="15">
        <v>1.912</v>
      </c>
      <c r="D8" s="15">
        <v>0.7972081007693468</v>
      </c>
      <c r="E8" s="16">
        <v>0.41694984349861236</v>
      </c>
      <c r="F8" s="17">
        <v>921.32</v>
      </c>
      <c r="G8" s="17">
        <v>1203.5744756209244</v>
      </c>
      <c r="H8" s="16">
        <v>1.306358784809756</v>
      </c>
      <c r="I8" s="17">
        <v>1761.6</v>
      </c>
      <c r="J8" s="18">
        <v>959.4993218442196</v>
      </c>
      <c r="K8" s="16">
        <v>0.544674910220379</v>
      </c>
      <c r="L8" s="18">
        <v>4671.07</v>
      </c>
      <c r="M8" s="18">
        <v>2544.208401802133</v>
      </c>
      <c r="N8" s="19">
        <v>0.5446735762474407</v>
      </c>
    </row>
    <row r="9" spans="1:14" ht="30">
      <c r="A9" s="13" t="s">
        <v>15</v>
      </c>
      <c r="B9" s="14" t="s">
        <v>16</v>
      </c>
      <c r="C9" s="15">
        <v>0.49</v>
      </c>
      <c r="D9" s="15">
        <v>0.15645421632222054</v>
      </c>
      <c r="E9" s="16">
        <v>0.3192943190249399</v>
      </c>
      <c r="F9" s="17">
        <v>322.11</v>
      </c>
      <c r="G9" s="17">
        <v>501.4614840452511</v>
      </c>
      <c r="H9" s="16">
        <v>1.5568019746212507</v>
      </c>
      <c r="I9" s="17">
        <v>157.83</v>
      </c>
      <c r="J9" s="18">
        <v>78.45576350207746</v>
      </c>
      <c r="K9" s="16">
        <v>0.4970903092065986</v>
      </c>
      <c r="L9" s="18">
        <v>418.51</v>
      </c>
      <c r="M9" s="18">
        <v>208.03330250210857</v>
      </c>
      <c r="N9" s="19">
        <v>0.49708084036727573</v>
      </c>
    </row>
    <row r="10" spans="1:14" ht="30">
      <c r="A10" s="13" t="s">
        <v>17</v>
      </c>
      <c r="B10" s="20"/>
      <c r="C10" s="21"/>
      <c r="D10" s="21"/>
      <c r="E10" s="21"/>
      <c r="F10" s="21"/>
      <c r="G10" s="21"/>
      <c r="H10" s="21"/>
      <c r="I10" s="17">
        <v>25.5</v>
      </c>
      <c r="J10" s="18">
        <v>9.168230502338211</v>
      </c>
      <c r="K10" s="16">
        <v>0.3595384510720867</v>
      </c>
      <c r="L10" s="18">
        <v>67.61</v>
      </c>
      <c r="M10" s="18">
        <v>24.31048</v>
      </c>
      <c r="N10" s="19">
        <v>0.3595692944830646</v>
      </c>
    </row>
    <row r="11" spans="1:14" ht="30">
      <c r="A11" s="13" t="s">
        <v>18</v>
      </c>
      <c r="B11" s="13"/>
      <c r="C11" s="18"/>
      <c r="D11" s="18"/>
      <c r="E11" s="18"/>
      <c r="F11" s="18"/>
      <c r="G11" s="18"/>
      <c r="H11" s="18"/>
      <c r="I11" s="17">
        <v>32.41</v>
      </c>
      <c r="J11" s="18">
        <v>17.031282998944032</v>
      </c>
      <c r="K11" s="16">
        <v>0.5254946929634075</v>
      </c>
      <c r="L11" s="18">
        <v>85.94</v>
      </c>
      <c r="M11" s="18">
        <v>45.16015</v>
      </c>
      <c r="N11" s="19">
        <v>0.5254846404468234</v>
      </c>
    </row>
    <row r="13" spans="1:15" ht="12.75" hidden="1">
      <c r="A13" s="1" t="s">
        <v>19</v>
      </c>
      <c r="L13" s="22">
        <f>L7+L8+L9</f>
        <v>8897.98</v>
      </c>
      <c r="M13" s="22">
        <f>M7+M8+M9</f>
        <v>4685.523178649999</v>
      </c>
      <c r="O13" s="22"/>
    </row>
    <row r="14" spans="12:13" ht="12.75" hidden="1">
      <c r="L14" s="22">
        <f>L7+L8+L9+L11+L10</f>
        <v>9051.53</v>
      </c>
      <c r="M14" s="22" t="e">
        <f>M7+M8+M9+#REF!+M11</f>
        <v>#REF!</v>
      </c>
    </row>
    <row r="15" spans="1:2" ht="12.75" hidden="1">
      <c r="A15" s="1" t="s">
        <v>20</v>
      </c>
      <c r="B15" s="23">
        <v>2651600</v>
      </c>
    </row>
    <row r="16" ht="12.75" hidden="1"/>
  </sheetData>
  <sheetProtection/>
  <mergeCells count="7">
    <mergeCell ref="A1:N1"/>
    <mergeCell ref="A3:A4"/>
    <mergeCell ref="B3:B4"/>
    <mergeCell ref="C3:E3"/>
    <mergeCell ref="F3:H3"/>
    <mergeCell ref="I3:K3"/>
    <mergeCell ref="L3:N3"/>
  </mergeCells>
  <printOptions/>
  <pageMargins left="0.75" right="0.23" top="0.66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dta</dc:creator>
  <cp:keywords/>
  <dc:description/>
  <cp:lastModifiedBy>pmg</cp:lastModifiedBy>
  <dcterms:created xsi:type="dcterms:W3CDTF">2011-08-10T12:04:27Z</dcterms:created>
  <dcterms:modified xsi:type="dcterms:W3CDTF">2011-08-11T06:12:39Z</dcterms:modified>
  <cp:category/>
  <cp:version/>
  <cp:contentType/>
  <cp:contentStatus/>
</cp:coreProperties>
</file>